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ie\Documents\"/>
    </mc:Choice>
  </mc:AlternateContent>
  <xr:revisionPtr revIDLastSave="0" documentId="13_ncr:1_{C6CD845D-EEE2-4348-AE4D-3DAE8BF8899B}" xr6:coauthVersionLast="45" xr6:coauthVersionMax="45" xr10:uidLastSave="{00000000-0000-0000-0000-000000000000}"/>
  <bookViews>
    <workbookView xWindow="13170" yWindow="1365" windowWidth="21600" windowHeight="14085" xr2:uid="{78C7B062-E6D7-40F0-8119-914FDB456B5A}"/>
  </bookViews>
  <sheets>
    <sheet name="Sheet1" sheetId="1" r:id="rId1"/>
  </sheets>
  <definedNames>
    <definedName name="sum">Sheet1!$B$26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F26" i="1"/>
  <c r="D26" i="1"/>
  <c r="E26" i="1"/>
  <c r="C26" i="1"/>
  <c r="B2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D4" i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<sst xmlns="http://schemas.openxmlformats.org/spreadsheetml/2006/main" count="30" uniqueCount="30">
  <si>
    <t>Belleville</t>
  </si>
  <si>
    <t>Bloomfield</t>
  </si>
  <si>
    <t>Caldwell</t>
  </si>
  <si>
    <t>Cedar Grove</t>
  </si>
  <si>
    <t>East Orange</t>
  </si>
  <si>
    <t>Essex Fells</t>
  </si>
  <si>
    <t>Fairfield</t>
  </si>
  <si>
    <t>Glen Ridge</t>
  </si>
  <si>
    <t>Irvington</t>
  </si>
  <si>
    <t>Livingston</t>
  </si>
  <si>
    <t>Maplewood</t>
  </si>
  <si>
    <t>Millburn</t>
  </si>
  <si>
    <t>Montclair</t>
  </si>
  <si>
    <t>Newark</t>
  </si>
  <si>
    <t>North Caldwell</t>
  </si>
  <si>
    <t>Nutley</t>
  </si>
  <si>
    <t>Orange</t>
  </si>
  <si>
    <t>Roseland</t>
  </si>
  <si>
    <t>South Orange</t>
  </si>
  <si>
    <t>Verona</t>
  </si>
  <si>
    <t>West Caldwell</t>
  </si>
  <si>
    <t>West Orange</t>
  </si>
  <si>
    <t>Population</t>
  </si>
  <si>
    <t>Covid Cases</t>
  </si>
  <si>
    <t>Covid Deaths</t>
  </si>
  <si>
    <t>% positive</t>
  </si>
  <si>
    <t>% deaths per positive</t>
  </si>
  <si>
    <t>Essex County</t>
  </si>
  <si>
    <t>Pop density</t>
  </si>
  <si>
    <t>% deaths/pop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</si>
</sst>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/>
    <xf numFmtId="2" fontId="0" fillId="0" borderId="0" xfId="0" applyNumberFormat="1"/>
    <xf numFmtId="4" fontId="0" fillId="0" borderId="0" xfId="0" applyNumberFormat="1"/>
    <xf numFmtId="0" fontId="2" fillId="0" borderId="0" xfId="0" applyFont="1"/>
    <xf numFmtId="49" fontId="1" fillId="0" borderId="0" xfId="1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Glen_Ridge,_New_Jersey" TargetMode="External"/><Relationship Id="rId13" Type="http://schemas.openxmlformats.org/officeDocument/2006/relationships/hyperlink" Target="https://en.wikipedia.org/wiki/Montclair,_New_Jersey" TargetMode="External"/><Relationship Id="rId18" Type="http://schemas.openxmlformats.org/officeDocument/2006/relationships/hyperlink" Target="https://en.wikipedia.org/wiki/Roseland,_New_Jersey" TargetMode="External"/><Relationship Id="rId3" Type="http://schemas.openxmlformats.org/officeDocument/2006/relationships/hyperlink" Target="https://en.wikipedia.org/wiki/Caldwell,_New_Jersey" TargetMode="External"/><Relationship Id="rId21" Type="http://schemas.openxmlformats.org/officeDocument/2006/relationships/hyperlink" Target="https://en.wikipedia.org/wiki/West_Caldwell,_New_Jersey" TargetMode="External"/><Relationship Id="rId7" Type="http://schemas.openxmlformats.org/officeDocument/2006/relationships/hyperlink" Target="https://en.wikipedia.org/wiki/Fairfield_Township,_Essex_County,_New_Jersey" TargetMode="External"/><Relationship Id="rId12" Type="http://schemas.openxmlformats.org/officeDocument/2006/relationships/hyperlink" Target="https://en.wikipedia.org/wiki/Millburn,_New_Jersey" TargetMode="External"/><Relationship Id="rId17" Type="http://schemas.openxmlformats.org/officeDocument/2006/relationships/hyperlink" Target="https://en.wikipedia.org/wiki/Orange,_New_Jersey" TargetMode="External"/><Relationship Id="rId2" Type="http://schemas.openxmlformats.org/officeDocument/2006/relationships/hyperlink" Target="https://en.wikipedia.org/wiki/Bloomfield,_New_Jersey" TargetMode="External"/><Relationship Id="rId16" Type="http://schemas.openxmlformats.org/officeDocument/2006/relationships/hyperlink" Target="https://en.wikipedia.org/wiki/Nutley,_New_Jersey" TargetMode="External"/><Relationship Id="rId20" Type="http://schemas.openxmlformats.org/officeDocument/2006/relationships/hyperlink" Target="https://en.wikipedia.org/wiki/Verona,_New_Jersey" TargetMode="External"/><Relationship Id="rId1" Type="http://schemas.openxmlformats.org/officeDocument/2006/relationships/hyperlink" Target="https://en.wikipedia.org/wiki/Belleville,_New_Jersey" TargetMode="External"/><Relationship Id="rId6" Type="http://schemas.openxmlformats.org/officeDocument/2006/relationships/hyperlink" Target="https://en.wikipedia.org/wiki/Essex_Fells,_New_Jersey" TargetMode="External"/><Relationship Id="rId11" Type="http://schemas.openxmlformats.org/officeDocument/2006/relationships/hyperlink" Target="https://en.wikipedia.org/wiki/Maplewood,_New_Jersey" TargetMode="External"/><Relationship Id="rId5" Type="http://schemas.openxmlformats.org/officeDocument/2006/relationships/hyperlink" Target="https://en.wikipedia.org/wiki/East_Orange,_New_Jersey" TargetMode="External"/><Relationship Id="rId15" Type="http://schemas.openxmlformats.org/officeDocument/2006/relationships/hyperlink" Target="https://en.wikipedia.org/wiki/North_Caldwell,_New_Jersey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en.wikipedia.org/wiki/Livingston,_New_Jersey" TargetMode="External"/><Relationship Id="rId19" Type="http://schemas.openxmlformats.org/officeDocument/2006/relationships/hyperlink" Target="https://en.wikipedia.org/wiki/South_Orange,_New_Jersey" TargetMode="External"/><Relationship Id="rId4" Type="http://schemas.openxmlformats.org/officeDocument/2006/relationships/hyperlink" Target="https://en.wikipedia.org/wiki/Cedar_Grove,_New_Jersey" TargetMode="External"/><Relationship Id="rId9" Type="http://schemas.openxmlformats.org/officeDocument/2006/relationships/hyperlink" Target="https://en.wikipedia.org/wiki/Irvington,_New_Jersey" TargetMode="External"/><Relationship Id="rId14" Type="http://schemas.openxmlformats.org/officeDocument/2006/relationships/hyperlink" Target="https://en.wikipedia.org/wiki/Newark,_New_Jersey" TargetMode="External"/><Relationship Id="rId22" Type="http://schemas.openxmlformats.org/officeDocument/2006/relationships/hyperlink" Target="https://en.wikipedia.org/wiki/West_Orange,_New_Jers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9148-19CF-412D-B667-D2A3C994FE24}">
  <dimension ref="A1:H26"/>
  <sheetViews>
    <sheetView tabSelected="1" workbookViewId="0">
      <selection activeCell="C30" sqref="C30"/>
    </sheetView>
  </sheetViews>
  <sheetFormatPr defaultRowHeight="15" x14ac:dyDescent="0.25"/>
  <cols>
    <col min="1" max="1" width="17.42578125" customWidth="1"/>
    <col min="2" max="2" width="12.140625" customWidth="1"/>
    <col min="3" max="3" width="12" customWidth="1"/>
    <col min="4" max="4" width="11.28515625" customWidth="1"/>
    <col min="5" max="5" width="13.140625" customWidth="1"/>
    <col min="6" max="6" width="19.85546875" customWidth="1"/>
    <col min="7" max="7" width="12.7109375" customWidth="1"/>
    <col min="8" max="8" width="11.85546875" customWidth="1"/>
  </cols>
  <sheetData>
    <row r="1" spans="1:8" x14ac:dyDescent="0.25">
      <c r="B1" t="s">
        <v>22</v>
      </c>
      <c r="C1" t="s">
        <v>23</v>
      </c>
      <c r="D1" t="s">
        <v>25</v>
      </c>
      <c r="E1" t="s">
        <v>24</v>
      </c>
      <c r="F1" t="s">
        <v>26</v>
      </c>
      <c r="G1" t="s">
        <v>29</v>
      </c>
      <c r="H1" t="s">
        <v>28</v>
      </c>
    </row>
    <row r="3" spans="1:8" x14ac:dyDescent="0.25">
      <c r="A3" s="6" t="s">
        <v>0</v>
      </c>
      <c r="B3" s="1">
        <v>35926</v>
      </c>
      <c r="C3">
        <v>948</v>
      </c>
      <c r="D3" s="3">
        <f t="shared" ref="D3:D24" si="0">C3/B3*100</f>
        <v>2.6387574458609362</v>
      </c>
      <c r="E3">
        <v>57</v>
      </c>
      <c r="F3" s="4">
        <f>SUM(E3/C3*100)</f>
        <v>6.0126582278481013</v>
      </c>
      <c r="G3" s="3">
        <f>E3/B3*100</f>
        <v>0.15865946668151201</v>
      </c>
      <c r="H3" s="1">
        <v>10755</v>
      </c>
    </row>
    <row r="4" spans="1:8" x14ac:dyDescent="0.25">
      <c r="A4" s="6" t="s">
        <v>1</v>
      </c>
      <c r="B4" s="1">
        <v>47315</v>
      </c>
      <c r="C4">
        <v>1035</v>
      </c>
      <c r="D4" s="3">
        <f t="shared" si="0"/>
        <v>2.1874669766458839</v>
      </c>
      <c r="E4">
        <v>59</v>
      </c>
      <c r="F4" s="4">
        <f t="shared" ref="F4:F24" si="1">SUM(E4/C4*100)</f>
        <v>5.7004830917874392</v>
      </c>
      <c r="G4" s="3">
        <f t="shared" ref="G4:G26" si="2">E4/B4*100</f>
        <v>0.12469618514213252</v>
      </c>
      <c r="H4" s="1">
        <v>8920</v>
      </c>
    </row>
    <row r="5" spans="1:8" x14ac:dyDescent="0.25">
      <c r="A5" s="6" t="s">
        <v>2</v>
      </c>
      <c r="B5" s="1">
        <v>7822</v>
      </c>
      <c r="C5">
        <v>99</v>
      </c>
      <c r="D5" s="3">
        <f t="shared" si="0"/>
        <v>1.265660956277167</v>
      </c>
      <c r="E5">
        <v>5</v>
      </c>
      <c r="F5" s="4">
        <f t="shared" si="1"/>
        <v>5.0505050505050502</v>
      </c>
      <c r="G5" s="3">
        <f t="shared" si="2"/>
        <v>6.3922270519048835E-2</v>
      </c>
      <c r="H5" s="1">
        <v>6710</v>
      </c>
    </row>
    <row r="6" spans="1:8" x14ac:dyDescent="0.25">
      <c r="A6" s="6" t="s">
        <v>3</v>
      </c>
      <c r="B6" s="1">
        <v>12411</v>
      </c>
      <c r="C6">
        <v>391</v>
      </c>
      <c r="D6" s="3">
        <f t="shared" si="0"/>
        <v>3.1504310692127953</v>
      </c>
      <c r="E6">
        <v>96</v>
      </c>
      <c r="F6" s="4">
        <f t="shared" si="1"/>
        <v>24.552429667519181</v>
      </c>
      <c r="G6" s="3">
        <f t="shared" si="2"/>
        <v>0.77350737249214407</v>
      </c>
      <c r="H6" s="1">
        <v>2918</v>
      </c>
    </row>
    <row r="7" spans="1:8" x14ac:dyDescent="0.25">
      <c r="A7" s="6" t="s">
        <v>4</v>
      </c>
      <c r="B7" s="1">
        <v>64270</v>
      </c>
      <c r="C7">
        <v>1798</v>
      </c>
      <c r="D7" s="3">
        <f t="shared" si="0"/>
        <v>2.7975727400031118</v>
      </c>
      <c r="E7">
        <v>180</v>
      </c>
      <c r="F7" s="4">
        <f t="shared" si="1"/>
        <v>10.011123470522804</v>
      </c>
      <c r="G7" s="3">
        <f t="shared" si="2"/>
        <v>0.28006846117939943</v>
      </c>
      <c r="H7" s="1">
        <v>16377</v>
      </c>
    </row>
    <row r="8" spans="1:8" x14ac:dyDescent="0.25">
      <c r="A8" s="6" t="s">
        <v>5</v>
      </c>
      <c r="B8" s="1">
        <v>2113</v>
      </c>
      <c r="C8">
        <v>19</v>
      </c>
      <c r="D8" s="3">
        <f t="shared" si="0"/>
        <v>0.89919545669663992</v>
      </c>
      <c r="E8">
        <v>2</v>
      </c>
      <c r="F8" s="4">
        <f t="shared" si="1"/>
        <v>10.526315789473683</v>
      </c>
      <c r="G8" s="3">
        <f t="shared" si="2"/>
        <v>9.4652153336488409E-2</v>
      </c>
      <c r="H8" s="1">
        <v>1496</v>
      </c>
    </row>
    <row r="9" spans="1:8" x14ac:dyDescent="0.25">
      <c r="A9" s="6" t="s">
        <v>6</v>
      </c>
      <c r="B9" s="1">
        <v>7466</v>
      </c>
      <c r="C9">
        <v>128</v>
      </c>
      <c r="D9" s="3">
        <f t="shared" si="0"/>
        <v>1.7144387891776054</v>
      </c>
      <c r="E9">
        <v>17</v>
      </c>
      <c r="F9" s="4">
        <f t="shared" si="1"/>
        <v>13.28125</v>
      </c>
      <c r="G9" s="3">
        <f t="shared" si="2"/>
        <v>0.22769890168765067</v>
      </c>
      <c r="H9" s="5">
        <v>725</v>
      </c>
    </row>
    <row r="10" spans="1:8" x14ac:dyDescent="0.25">
      <c r="A10" s="6" t="s">
        <v>7</v>
      </c>
      <c r="B10" s="1">
        <v>7527</v>
      </c>
      <c r="C10">
        <v>36</v>
      </c>
      <c r="D10" s="3">
        <f t="shared" si="0"/>
        <v>0.47827819848545233</v>
      </c>
      <c r="E10">
        <v>8</v>
      </c>
      <c r="F10" s="4">
        <f t="shared" si="1"/>
        <v>22.222222222222221</v>
      </c>
      <c r="G10" s="3">
        <f t="shared" si="2"/>
        <v>0.10628404410787831</v>
      </c>
      <c r="H10" s="1">
        <v>5872</v>
      </c>
    </row>
    <row r="11" spans="1:8" x14ac:dyDescent="0.25">
      <c r="A11" s="6" t="s">
        <v>8</v>
      </c>
      <c r="B11" s="1">
        <v>53926</v>
      </c>
      <c r="C11">
        <v>1281</v>
      </c>
      <c r="D11" s="3">
        <f t="shared" si="0"/>
        <v>2.3754775062122166</v>
      </c>
      <c r="E11">
        <v>136</v>
      </c>
      <c r="F11" s="4">
        <f t="shared" si="1"/>
        <v>10.616705698672913</v>
      </c>
      <c r="G11" s="3">
        <f t="shared" si="2"/>
        <v>0.25219745577272562</v>
      </c>
      <c r="H11" s="1">
        <v>18417</v>
      </c>
    </row>
    <row r="12" spans="1:8" x14ac:dyDescent="0.25">
      <c r="A12" s="6" t="s">
        <v>9</v>
      </c>
      <c r="B12" s="1">
        <v>29366</v>
      </c>
      <c r="C12">
        <v>466</v>
      </c>
      <c r="D12" s="3">
        <f t="shared" si="0"/>
        <v>1.5868691684260712</v>
      </c>
      <c r="E12">
        <v>66</v>
      </c>
      <c r="F12" s="4">
        <f t="shared" si="1"/>
        <v>14.163090128755366</v>
      </c>
      <c r="G12" s="3">
        <f t="shared" si="2"/>
        <v>0.22474971054961521</v>
      </c>
      <c r="H12" s="1">
        <v>2132</v>
      </c>
    </row>
    <row r="13" spans="1:8" x14ac:dyDescent="0.25">
      <c r="A13" s="6" t="s">
        <v>10</v>
      </c>
      <c r="B13" s="2">
        <v>23867</v>
      </c>
      <c r="C13">
        <v>278</v>
      </c>
      <c r="D13" s="3">
        <f t="shared" si="0"/>
        <v>1.1647882012821049</v>
      </c>
      <c r="E13">
        <v>24</v>
      </c>
      <c r="F13" s="4">
        <f t="shared" si="1"/>
        <v>8.6330935251798557</v>
      </c>
      <c r="G13" s="3">
        <f t="shared" si="2"/>
        <v>0.10055725478694431</v>
      </c>
      <c r="H13" s="1">
        <v>6155</v>
      </c>
    </row>
    <row r="14" spans="1:8" x14ac:dyDescent="0.25">
      <c r="A14" s="6" t="s">
        <v>11</v>
      </c>
      <c r="B14" s="1">
        <v>20149</v>
      </c>
      <c r="C14">
        <v>138</v>
      </c>
      <c r="D14" s="3">
        <f t="shared" si="0"/>
        <v>0.68489751352424444</v>
      </c>
      <c r="E14">
        <v>7</v>
      </c>
      <c r="F14" s="4">
        <f t="shared" si="1"/>
        <v>5.0724637681159424</v>
      </c>
      <c r="G14" s="3">
        <f t="shared" si="2"/>
        <v>3.4741178222244276E-2</v>
      </c>
      <c r="H14" s="1">
        <v>2161</v>
      </c>
    </row>
    <row r="15" spans="1:8" x14ac:dyDescent="0.25">
      <c r="A15" s="6" t="s">
        <v>12</v>
      </c>
      <c r="B15" s="1">
        <v>37669</v>
      </c>
      <c r="C15">
        <v>394</v>
      </c>
      <c r="D15" s="3">
        <f t="shared" si="0"/>
        <v>1.0459529055722212</v>
      </c>
      <c r="E15">
        <v>41</v>
      </c>
      <c r="F15" s="4">
        <f t="shared" si="1"/>
        <v>10.406091370558377</v>
      </c>
      <c r="G15" s="3">
        <f t="shared" si="2"/>
        <v>0.1088428150468555</v>
      </c>
      <c r="H15" s="1">
        <v>5971</v>
      </c>
    </row>
    <row r="16" spans="1:8" x14ac:dyDescent="0.25">
      <c r="A16" s="6" t="s">
        <v>13</v>
      </c>
      <c r="B16" s="1">
        <v>277140</v>
      </c>
      <c r="C16">
        <v>6892</v>
      </c>
      <c r="D16" s="3">
        <f t="shared" si="0"/>
        <v>2.486829761131558</v>
      </c>
      <c r="E16">
        <v>548</v>
      </c>
      <c r="F16" s="4">
        <f t="shared" si="1"/>
        <v>7.951247823563552</v>
      </c>
      <c r="G16" s="3">
        <f t="shared" si="2"/>
        <v>0.19773399725770369</v>
      </c>
      <c r="H16" s="1">
        <v>11458</v>
      </c>
    </row>
    <row r="17" spans="1:8" x14ac:dyDescent="0.25">
      <c r="A17" s="6" t="s">
        <v>14</v>
      </c>
      <c r="B17" s="1">
        <v>6183</v>
      </c>
      <c r="C17">
        <v>39</v>
      </c>
      <c r="D17" s="3">
        <f t="shared" si="0"/>
        <v>0.63076176613294521</v>
      </c>
      <c r="E17">
        <v>4</v>
      </c>
      <c r="F17" s="4">
        <f t="shared" si="1"/>
        <v>10.256410256410255</v>
      </c>
      <c r="G17" s="3">
        <f t="shared" si="2"/>
        <v>6.4693514475173866E-2</v>
      </c>
      <c r="H17" s="1">
        <v>2053</v>
      </c>
    </row>
    <row r="18" spans="1:8" x14ac:dyDescent="0.25">
      <c r="A18" s="6" t="s">
        <v>15</v>
      </c>
      <c r="B18" s="1">
        <v>28370</v>
      </c>
      <c r="C18">
        <v>465</v>
      </c>
      <c r="D18" s="3">
        <f t="shared" si="0"/>
        <v>1.6390553401480439</v>
      </c>
      <c r="E18">
        <v>34</v>
      </c>
      <c r="F18" s="4">
        <f t="shared" si="1"/>
        <v>7.3118279569892479</v>
      </c>
      <c r="G18" s="3">
        <f t="shared" si="2"/>
        <v>0.11984490659146987</v>
      </c>
      <c r="H18" s="1">
        <v>8384</v>
      </c>
    </row>
    <row r="19" spans="1:8" x14ac:dyDescent="0.25">
      <c r="A19" s="6" t="s">
        <v>16</v>
      </c>
      <c r="B19" s="1">
        <v>30134</v>
      </c>
      <c r="C19">
        <v>897</v>
      </c>
      <c r="D19" s="3">
        <f t="shared" si="0"/>
        <v>2.9767040552200172</v>
      </c>
      <c r="E19">
        <v>66</v>
      </c>
      <c r="F19" s="4">
        <f t="shared" si="1"/>
        <v>7.3578595317725757</v>
      </c>
      <c r="G19" s="3">
        <f t="shared" si="2"/>
        <v>0.21902170305966684</v>
      </c>
      <c r="H19" s="1">
        <v>13705</v>
      </c>
    </row>
    <row r="20" spans="1:8" x14ac:dyDescent="0.25">
      <c r="A20" s="6" t="s">
        <v>17</v>
      </c>
      <c r="B20" s="1">
        <v>5819</v>
      </c>
      <c r="C20">
        <v>83</v>
      </c>
      <c r="D20" s="3">
        <f t="shared" si="0"/>
        <v>1.4263619178553015</v>
      </c>
      <c r="E20">
        <v>15</v>
      </c>
      <c r="F20" s="4">
        <f t="shared" si="1"/>
        <v>18.072289156626507</v>
      </c>
      <c r="G20" s="3">
        <f t="shared" si="2"/>
        <v>0.25777625021481354</v>
      </c>
      <c r="H20" s="1">
        <v>1644</v>
      </c>
    </row>
    <row r="21" spans="1:8" x14ac:dyDescent="0.25">
      <c r="A21" s="6" t="s">
        <v>18</v>
      </c>
      <c r="B21" s="1">
        <v>16198</v>
      </c>
      <c r="C21">
        <v>94</v>
      </c>
      <c r="D21" s="3">
        <f t="shared" si="0"/>
        <v>0.58031855784664776</v>
      </c>
      <c r="E21">
        <v>5</v>
      </c>
      <c r="F21" s="4">
        <f t="shared" si="1"/>
        <v>5.3191489361702127</v>
      </c>
      <c r="G21" s="3">
        <f t="shared" si="2"/>
        <v>3.0868008396098285E-2</v>
      </c>
      <c r="H21" s="1">
        <v>5672</v>
      </c>
    </row>
    <row r="22" spans="1:8" x14ac:dyDescent="0.25">
      <c r="A22" s="6" t="s">
        <v>19</v>
      </c>
      <c r="B22" s="1">
        <v>13332</v>
      </c>
      <c r="C22">
        <v>116</v>
      </c>
      <c r="D22" s="3">
        <f t="shared" si="0"/>
        <v>0.87008700870086997</v>
      </c>
      <c r="E22">
        <v>13</v>
      </c>
      <c r="F22" s="4">
        <f t="shared" si="1"/>
        <v>11.206896551724139</v>
      </c>
      <c r="G22" s="3">
        <f t="shared" si="2"/>
        <v>9.7509750975097509E-2</v>
      </c>
      <c r="H22" s="1">
        <v>4838</v>
      </c>
    </row>
    <row r="23" spans="1:8" x14ac:dyDescent="0.25">
      <c r="A23" s="6" t="s">
        <v>20</v>
      </c>
      <c r="B23" s="1">
        <v>10759</v>
      </c>
      <c r="C23">
        <v>201</v>
      </c>
      <c r="D23" s="3">
        <f t="shared" si="0"/>
        <v>1.8682033646249652</v>
      </c>
      <c r="E23">
        <v>36</v>
      </c>
      <c r="F23" s="4">
        <f t="shared" si="1"/>
        <v>17.910447761194028</v>
      </c>
      <c r="G23" s="3">
        <f t="shared" si="2"/>
        <v>0.3346035876940236</v>
      </c>
      <c r="H23" s="1">
        <v>2128</v>
      </c>
    </row>
    <row r="24" spans="1:8" x14ac:dyDescent="0.25">
      <c r="A24" s="6" t="s">
        <v>21</v>
      </c>
      <c r="B24" s="1">
        <v>46207</v>
      </c>
      <c r="C24">
        <v>1154</v>
      </c>
      <c r="D24" s="3">
        <f t="shared" si="0"/>
        <v>2.4974570952453092</v>
      </c>
      <c r="E24">
        <v>152</v>
      </c>
      <c r="F24" s="4">
        <f t="shared" si="1"/>
        <v>13.171577123050259</v>
      </c>
      <c r="G24" s="3">
        <f t="shared" si="2"/>
        <v>0.32895448741532668</v>
      </c>
      <c r="H24" s="1">
        <v>3836</v>
      </c>
    </row>
    <row r="25" spans="1:8" x14ac:dyDescent="0.25">
      <c r="G25" s="3"/>
    </row>
    <row r="26" spans="1:8" x14ac:dyDescent="0.25">
      <c r="A26" t="s">
        <v>27</v>
      </c>
      <c r="B26" s="1">
        <f>SUM(B3:B25)</f>
        <v>783969</v>
      </c>
      <c r="C26">
        <f>SUM(C3:C25)</f>
        <v>16952</v>
      </c>
      <c r="D26" s="3">
        <f>C26/B26*100</f>
        <v>2.1623303982682986</v>
      </c>
      <c r="E26">
        <f>SUM(E3:E25)</f>
        <v>1571</v>
      </c>
      <c r="F26" s="4">
        <f>E26/C26*100</f>
        <v>9.2673430863614925</v>
      </c>
      <c r="G26" s="3">
        <f t="shared" si="2"/>
        <v>0.20039057666821009</v>
      </c>
    </row>
  </sheetData>
  <hyperlinks>
    <hyperlink ref="A3" r:id="rId1" tooltip="Belleville, New Jersey" display="https://en.wikipedia.org/wiki/Belleville,_New_Jersey" xr:uid="{0DC5B685-280F-4D59-BACB-6E5D0C8FB874}"/>
    <hyperlink ref="A4" r:id="rId2" display="https://en.wikipedia.org/wiki/Bloomfield,_New_Jersey" xr:uid="{BD0B8528-F082-44A7-A542-25B4127DDE46}"/>
    <hyperlink ref="A5" r:id="rId3" tooltip="Caldwell, New Jersey" display="https://en.wikipedia.org/wiki/Caldwell,_New_Jersey" xr:uid="{C7FA9203-487F-4E22-B58F-43AAE9323025}"/>
    <hyperlink ref="A6" r:id="rId4" tooltip="Cedar Grove, New Jersey" display="https://en.wikipedia.org/wiki/Cedar_Grove,_New_Jersey" xr:uid="{44E73D08-D170-4FD9-BF41-FD948B601270}"/>
    <hyperlink ref="A7" r:id="rId5" tooltip="East Orange, New Jersey" display="https://en.wikipedia.org/wiki/East_Orange,_New_Jersey" xr:uid="{0035AB1E-EABF-40A9-868E-DEFA7D18EC03}"/>
    <hyperlink ref="A8" r:id="rId6" display="https://en.wikipedia.org/wiki/Essex_Fells,_New_Jersey" xr:uid="{D3AE9243-8314-472C-8C1E-6D1C2EFB2984}"/>
    <hyperlink ref="A9" r:id="rId7" tooltip="Fairfield Township, Essex County, New Jersey" display="https://en.wikipedia.org/wiki/Fairfield_Township,_Essex_County,_New_Jersey" xr:uid="{1B784485-D0AA-468B-A25B-D8C526A04E50}"/>
    <hyperlink ref="A10" r:id="rId8" tooltip="Glen Ridge, New Jersey" display="https://en.wikipedia.org/wiki/Glen_Ridge,_New_Jersey" xr:uid="{30D8EF76-016E-4467-9CB5-E0C0BEB7363A}"/>
    <hyperlink ref="A11" r:id="rId9" tooltip="Irvington, New Jersey" display="https://en.wikipedia.org/wiki/Irvington,_New_Jersey" xr:uid="{4C6391BF-E6AC-463B-BC10-DD43002CA806}"/>
    <hyperlink ref="A12" r:id="rId10" display="https://en.wikipedia.org/wiki/Livingston,_New_Jersey" xr:uid="{2FCD50D2-8053-4603-9BB6-518011AB2BC3}"/>
    <hyperlink ref="A13" r:id="rId11" display="https://en.wikipedia.org/wiki/Maplewood,_New_Jersey" xr:uid="{69616F59-8E09-439D-B9CC-54BD50144C05}"/>
    <hyperlink ref="A14" r:id="rId12" display="https://en.wikipedia.org/wiki/Millburn,_New_Jersey" xr:uid="{EBD5CD72-C3B4-4616-93BF-D5CF18C338AF}"/>
    <hyperlink ref="A15" r:id="rId13" display="https://en.wikipedia.org/wiki/Montclair,_New_Jersey" xr:uid="{5DC2A138-6ADD-4F25-BDB2-BAFE9F00761D}"/>
    <hyperlink ref="A16" r:id="rId14" display="https://en.wikipedia.org/wiki/Newark,_New_Jersey" xr:uid="{F2C3AA80-A945-4A4A-A121-F46BC3ADD85A}"/>
    <hyperlink ref="A17" r:id="rId15" display="https://en.wikipedia.org/wiki/North_Caldwell,_New_Jersey" xr:uid="{D46F746C-1B96-4118-87AA-BE511184FEC9}"/>
    <hyperlink ref="A18" r:id="rId16" tooltip="Nutley, New Jersey" display="https://en.wikipedia.org/wiki/Nutley,_New_Jersey" xr:uid="{F95118AF-93AE-43F1-9CE1-1FD952A8C354}"/>
    <hyperlink ref="A19" r:id="rId17" tooltip="Orange, New Jersey" display="https://en.wikipedia.org/wiki/Orange,_New_Jersey" xr:uid="{EB37FEA9-391B-4D59-B485-704B4A47E9E4}"/>
    <hyperlink ref="A20" r:id="rId18" tooltip="Roseland, New Jersey" display="https://en.wikipedia.org/wiki/Roseland,_New_Jersey" xr:uid="{7EBB7341-DD58-4AF0-99B5-A550CA1133C3}"/>
    <hyperlink ref="A21" r:id="rId19" tooltip="South Orange, New Jersey" display="https://en.wikipedia.org/wiki/South_Orange,_New_Jersey" xr:uid="{8DADD21D-6776-4500-B695-D0653A0225FD}"/>
    <hyperlink ref="A22" r:id="rId20" tooltip="Verona, New Jersey" display="https://en.wikipedia.org/wiki/Verona,_New_Jersey" xr:uid="{4EA90416-CD90-49AC-A820-3117883661CB}"/>
    <hyperlink ref="A23" r:id="rId21" tooltip="West Caldwell, New Jersey" display="https://en.wikipedia.org/wiki/West_Caldwell,_New_Jersey" xr:uid="{4E3A6268-D4E7-4BC5-8192-2FA34481EE5D}"/>
    <hyperlink ref="A24" r:id="rId22" display="https://en.wikipedia.org/wiki/West_Orange,_New_Jersey" xr:uid="{EC48B26A-5D33-4824-A1A0-4B1B023A625B}"/>
  </hyperlinks>
  <pageMargins left="0.7" right="0.7" top="0.75" bottom="0.75" header="0.3" footer="0.3"/>
  <pageSetup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Ross</dc:creator>
  <cp:lastModifiedBy>Jamie Ross</cp:lastModifiedBy>
  <dcterms:created xsi:type="dcterms:W3CDTF">2020-05-20T14:55:15Z</dcterms:created>
  <dcterms:modified xsi:type="dcterms:W3CDTF">2020-05-20T15:36:52Z</dcterms:modified>
</cp:coreProperties>
</file>